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6" i="1"/>
  <c r="J11" i="1" s="1"/>
  <c r="F16" i="1"/>
  <c r="F11" i="1" s="1"/>
  <c r="F51" i="1" s="1"/>
  <c r="I16" i="1"/>
  <c r="H14" i="1"/>
  <c r="K14" i="1" s="1"/>
  <c r="H13" i="1"/>
  <c r="K13" i="1" s="1"/>
  <c r="J12" i="1"/>
  <c r="I12" i="1"/>
  <c r="H12" i="1"/>
  <c r="G12" i="1"/>
  <c r="F12" i="1"/>
  <c r="I11" i="1"/>
  <c r="I51" i="1" s="1"/>
  <c r="C2" i="1"/>
  <c r="J51" i="1" l="1"/>
  <c r="K12" i="1"/>
  <c r="K26" i="1"/>
  <c r="K31" i="1"/>
  <c r="G16" i="1"/>
  <c r="G11" i="1" s="1"/>
  <c r="G51" i="1" s="1"/>
  <c r="H48" i="1"/>
  <c r="K48" i="1" l="1"/>
  <c r="H17" i="1"/>
  <c r="K17" i="1" l="1"/>
  <c r="K16" i="1" s="1"/>
  <c r="K11" i="1" s="1"/>
  <c r="K51" i="1" s="1"/>
  <c r="H16" i="1"/>
  <c r="H11" i="1" s="1"/>
  <c r="H51" i="1" s="1"/>
</calcChain>
</file>

<file path=xl/sharedStrings.xml><?xml version="1.0" encoding="utf-8"?>
<sst xmlns="http://schemas.openxmlformats.org/spreadsheetml/2006/main" count="44" uniqueCount="44">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</sst>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57</xdr:row>
      <xdr:rowOff>182881</xdr:rowOff>
    </xdr:from>
    <xdr:to>
      <xdr:col>5</xdr:col>
      <xdr:colOff>168226</xdr:colOff>
      <xdr:row>62</xdr:row>
      <xdr:rowOff>12701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52750" y="10984231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706754</xdr:colOff>
      <xdr:row>57</xdr:row>
      <xdr:rowOff>180975</xdr:rowOff>
    </xdr:from>
    <xdr:to>
      <xdr:col>8</xdr:col>
      <xdr:colOff>669125</xdr:colOff>
      <xdr:row>62</xdr:row>
      <xdr:rowOff>130175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307454" y="10982325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695325</xdr:colOff>
      <xdr:row>58</xdr:row>
      <xdr:rowOff>0</xdr:rowOff>
    </xdr:from>
    <xdr:to>
      <xdr:col>8</xdr:col>
      <xdr:colOff>519096</xdr:colOff>
      <xdr:row>58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296025" y="10991850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2105025</xdr:colOff>
      <xdr:row>58</xdr:row>
      <xdr:rowOff>11430</xdr:rowOff>
    </xdr:from>
    <xdr:to>
      <xdr:col>5</xdr:col>
      <xdr:colOff>87604</xdr:colOff>
      <xdr:row>58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962275" y="11003280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view="pageBreakPreview" zoomScale="60" zoomScaleNormal="100" workbookViewId="0">
      <selection activeCell="P18" sqref="P18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49" t="str">
        <f>+'[1]INTERES DEUDA'!B2</f>
        <v xml:space="preserve">TECNOLOGICO DE ESTUDIOS SUPERIORES DE CHIMALHUACAN (TESCHI) </v>
      </c>
      <c r="D2" s="49"/>
      <c r="E2" s="49"/>
      <c r="F2" s="49"/>
      <c r="G2" s="49"/>
      <c r="H2" s="49"/>
      <c r="I2" s="49"/>
      <c r="J2" s="49"/>
      <c r="K2" s="49"/>
      <c r="L2" s="4"/>
    </row>
    <row r="3" spans="2:12" x14ac:dyDescent="0.25">
      <c r="B3" s="5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6"/>
    </row>
    <row r="4" spans="2:12" x14ac:dyDescent="0.25">
      <c r="B4" s="5"/>
      <c r="C4" s="50" t="s">
        <v>43</v>
      </c>
      <c r="D4" s="50"/>
      <c r="E4" s="50"/>
      <c r="F4" s="50"/>
      <c r="G4" s="50"/>
      <c r="H4" s="50"/>
      <c r="I4" s="50"/>
      <c r="J4" s="50"/>
      <c r="K4" s="50"/>
      <c r="L4" s="6"/>
    </row>
    <row r="5" spans="2:12" ht="15.75" thickBot="1" x14ac:dyDescent="0.3">
      <c r="B5" s="7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8"/>
    </row>
    <row r="6" spans="2:12" ht="15.75" thickBot="1" x14ac:dyDescent="0.3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 x14ac:dyDescent="0.3">
      <c r="B7" s="12"/>
      <c r="C7" s="13"/>
      <c r="D7" s="13"/>
      <c r="E7" s="14"/>
      <c r="F7" s="52" t="s">
        <v>2</v>
      </c>
      <c r="G7" s="53"/>
      <c r="H7" s="53"/>
      <c r="I7" s="53"/>
      <c r="J7" s="54"/>
      <c r="K7" s="55" t="s">
        <v>3</v>
      </c>
      <c r="L7" s="15"/>
    </row>
    <row r="8" spans="2:12" ht="26.25" thickBot="1" x14ac:dyDescent="0.3">
      <c r="B8" s="16"/>
      <c r="C8" s="57" t="s">
        <v>4</v>
      </c>
      <c r="D8" s="57"/>
      <c r="E8" s="58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56"/>
      <c r="L8" s="20"/>
    </row>
    <row r="9" spans="2:12" ht="15.75" thickBot="1" x14ac:dyDescent="0.3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 x14ac:dyDescent="0.25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 x14ac:dyDescent="0.25">
      <c r="B11" s="16"/>
      <c r="C11" s="33" t="s">
        <v>12</v>
      </c>
      <c r="D11" s="33"/>
      <c r="E11" s="33"/>
      <c r="F11" s="34">
        <f t="shared" ref="F11:K11" si="0">F12+F16+F26+F31+F35+F41</f>
        <v>113965.59999999999</v>
      </c>
      <c r="G11" s="34">
        <f t="shared" si="0"/>
        <v>0</v>
      </c>
      <c r="H11" s="34">
        <f>H12+H16+H26+H31+H35+H41</f>
        <v>113965.59999999999</v>
      </c>
      <c r="I11" s="34">
        <f t="shared" si="0"/>
        <v>24787.600000000002</v>
      </c>
      <c r="J11" s="34">
        <f t="shared" si="0"/>
        <v>24787.600000000002</v>
      </c>
      <c r="K11" s="35">
        <f t="shared" si="0"/>
        <v>89177.999999999985</v>
      </c>
      <c r="L11" s="36"/>
    </row>
    <row r="12" spans="2:12" s="1" customFormat="1" x14ac:dyDescent="0.25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 x14ac:dyDescent="0.25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 x14ac:dyDescent="0.25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 x14ac:dyDescent="0.25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 x14ac:dyDescent="0.25">
      <c r="B16" s="16"/>
      <c r="C16" s="33"/>
      <c r="D16" s="33" t="s">
        <v>16</v>
      </c>
      <c r="E16" s="33"/>
      <c r="F16" s="34">
        <f t="shared" ref="F16:K16" si="4">SUM(F17:F24)</f>
        <v>113965.59999999999</v>
      </c>
      <c r="G16" s="34">
        <f t="shared" si="4"/>
        <v>0</v>
      </c>
      <c r="H16" s="34">
        <f>SUM(H17:H24)</f>
        <v>113965.59999999999</v>
      </c>
      <c r="I16" s="34">
        <f t="shared" si="4"/>
        <v>24787.600000000002</v>
      </c>
      <c r="J16" s="34">
        <f t="shared" si="4"/>
        <v>24787.600000000002</v>
      </c>
      <c r="K16" s="35">
        <f t="shared" si="4"/>
        <v>89177.999999999985</v>
      </c>
      <c r="L16" s="36"/>
    </row>
    <row r="17" spans="2:12" x14ac:dyDescent="0.25">
      <c r="B17" s="37"/>
      <c r="C17" s="33"/>
      <c r="D17" s="33"/>
      <c r="E17" s="38" t="s">
        <v>17</v>
      </c>
      <c r="F17" s="39">
        <v>113965.59999999999</v>
      </c>
      <c r="G17" s="39">
        <v>0</v>
      </c>
      <c r="H17" s="39">
        <f>F17+G17</f>
        <v>113965.59999999999</v>
      </c>
      <c r="I17" s="39">
        <v>24787.600000000002</v>
      </c>
      <c r="J17" s="39">
        <v>24787.600000000002</v>
      </c>
      <c r="K17" s="40">
        <f t="shared" si="3"/>
        <v>89177.999999999985</v>
      </c>
      <c r="L17" s="41"/>
    </row>
    <row r="18" spans="2:12" x14ac:dyDescent="0.25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 x14ac:dyDescent="0.25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 x14ac:dyDescent="0.25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 x14ac:dyDescent="0.25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 x14ac:dyDescent="0.25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 x14ac:dyDescent="0.25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 x14ac:dyDescent="0.25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 x14ac:dyDescent="0.25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 x14ac:dyDescent="0.25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 x14ac:dyDescent="0.25">
      <c r="B27" s="37"/>
      <c r="C27" s="33"/>
      <c r="D27" s="33"/>
      <c r="E27" s="38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 x14ac:dyDescent="0.25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 x14ac:dyDescent="0.25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 x14ac:dyDescent="0.25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 x14ac:dyDescent="0.25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 x14ac:dyDescent="0.25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 x14ac:dyDescent="0.25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 x14ac:dyDescent="0.25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 x14ac:dyDescent="0.25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 x14ac:dyDescent="0.25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 x14ac:dyDescent="0.25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 x14ac:dyDescent="0.25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 x14ac:dyDescent="0.25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 x14ac:dyDescent="0.25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 x14ac:dyDescent="0.25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 x14ac:dyDescent="0.25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 x14ac:dyDescent="0.25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 x14ac:dyDescent="0.25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 x14ac:dyDescent="0.25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 x14ac:dyDescent="0.25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 x14ac:dyDescent="0.25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 x14ac:dyDescent="0.25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0</v>
      </c>
      <c r="K48" s="35">
        <f t="shared" si="3"/>
        <v>0</v>
      </c>
      <c r="L48" s="36"/>
    </row>
    <row r="49" spans="2:12" ht="15.75" thickBot="1" x14ac:dyDescent="0.3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 x14ac:dyDescent="0.25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 x14ac:dyDescent="0.25">
      <c r="B51" s="16"/>
      <c r="C51" s="33"/>
      <c r="D51" s="47" t="s">
        <v>42</v>
      </c>
      <c r="E51" s="48"/>
      <c r="F51" s="34">
        <f t="shared" ref="F51:K51" si="9">F48+F46+F44+F11</f>
        <v>113965.59999999999</v>
      </c>
      <c r="G51" s="34">
        <f t="shared" si="9"/>
        <v>0</v>
      </c>
      <c r="H51" s="34">
        <f t="shared" si="9"/>
        <v>113965.59999999999</v>
      </c>
      <c r="I51" s="34">
        <f t="shared" si="9"/>
        <v>24787.600000000002</v>
      </c>
      <c r="J51" s="34">
        <f t="shared" si="9"/>
        <v>24787.600000000002</v>
      </c>
      <c r="K51" s="35">
        <f t="shared" si="9"/>
        <v>89177.999999999985</v>
      </c>
      <c r="L51" s="36"/>
    </row>
    <row r="52" spans="2:12" ht="15.75" thickBot="1" x14ac:dyDescent="0.3">
      <c r="B52" s="42"/>
      <c r="C52" s="22"/>
      <c r="D52" s="22"/>
      <c r="E52" s="43"/>
      <c r="F52" s="44"/>
      <c r="G52" s="44"/>
      <c r="H52" s="44"/>
      <c r="I52" s="44"/>
      <c r="J52" s="44"/>
      <c r="K52" s="45"/>
      <c r="L52" s="46"/>
    </row>
    <row r="53" spans="2:12" ht="4.5" customHeight="1" x14ac:dyDescent="0.25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2020-09-07T18:57:54Z</cp:lastPrinted>
  <dcterms:created xsi:type="dcterms:W3CDTF">2019-10-23T17:14:23Z</dcterms:created>
  <dcterms:modified xsi:type="dcterms:W3CDTF">2020-09-07T18:57:57Z</dcterms:modified>
</cp:coreProperties>
</file>